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158D82E1-5B0E-4994-996A-4953130F4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1" l="1"/>
  <c r="B49" i="1"/>
  <c r="B22" i="1"/>
  <c r="B18" i="1"/>
  <c r="C15" i="1"/>
  <c r="B17" i="1" l="1"/>
</calcChain>
</file>

<file path=xl/sharedStrings.xml><?xml version="1.0" encoding="utf-8"?>
<sst xmlns="http://schemas.openxmlformats.org/spreadsheetml/2006/main" count="71" uniqueCount="62">
  <si>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</si>
  <si>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</si>
  <si>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</si>
  <si>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</si>
  <si>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</si>
  <si>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</si>
  <si>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</si>
  <si>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</si>
  <si>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22.08.2022.</t>
  </si>
  <si>
    <t>RFZO - POGREBNI TROŠKOVI 07G</t>
  </si>
  <si>
    <t>RFZO - LEKOVI 071</t>
  </si>
  <si>
    <t>RFZO - MATERIJALNI I OSTALI TROŠKOVI - 07E I 07F</t>
  </si>
  <si>
    <t>RFZO - SANITETSKI (VARIJABILNI DEO) 07V</t>
  </si>
  <si>
    <t>23.08.2022.</t>
  </si>
  <si>
    <t>INO-PHARM  DOO BEOGRAD</t>
  </si>
  <si>
    <t>ADOC DOO BEOGRAD</t>
  </si>
  <si>
    <t>FARMALOGIST DOO BEOGRAD</t>
  </si>
  <si>
    <t>DIAHEM GRAMIM</t>
  </si>
  <si>
    <t>APTUS DOO BEOGRAD</t>
  </si>
  <si>
    <t>PHOENIX PHARMA DOO BEOGRAD</t>
  </si>
  <si>
    <t>PROMEDIA DOO KIKINDA</t>
  </si>
  <si>
    <t>BIOGNOST S DOO BEOGRAD</t>
  </si>
  <si>
    <t>PRIZMA TRADE DOO</t>
  </si>
  <si>
    <t>GOSPER  DOO BEOGRAD</t>
  </si>
  <si>
    <t>B.BRAUN ADRIA RSRB DOO BEOGRAD</t>
  </si>
  <si>
    <t>MEDINIC EXPORT-IMPORT DOO BEOGRAD</t>
  </si>
  <si>
    <t>AMG PHARM DOO BEOGRAD</t>
  </si>
  <si>
    <t>DENTA BP PHARM</t>
  </si>
  <si>
    <t>AKO MED DOO BEOGRAD</t>
  </si>
  <si>
    <t>NEOMEDICA DOO NIŠ</t>
  </si>
  <si>
    <t>OMNI MEDIKAL DOO BEOGRAD</t>
  </si>
  <si>
    <t>ECOTRADE BG DOO NIŠ</t>
  </si>
  <si>
    <t>KARDIOMED</t>
  </si>
  <si>
    <t>INPHARM  CO DOO BEOGRAD</t>
  </si>
  <si>
    <t>GROSIS DOO NIŠ</t>
  </si>
  <si>
    <t>SANOMED DOO</t>
  </si>
  <si>
    <t>NEFASER MEDICAL DOO</t>
  </si>
  <si>
    <t>MS GLOBALMEDIC TRADE</t>
  </si>
  <si>
    <t>MEDICA LINEA PHARM</t>
  </si>
  <si>
    <t>PHARMOSIS</t>
  </si>
  <si>
    <t>FARMAMEDIK NIŠ</t>
  </si>
  <si>
    <t>TAURUNUM MED ACTIVE  SZR</t>
  </si>
  <si>
    <t>UNIQUE ATINA MN GROUP DOO BEOGRAD-NOVI BEOGRAD</t>
  </si>
  <si>
    <t>VERA HOME CENTAR D.O.O.</t>
  </si>
  <si>
    <t>TRIVAX VV DOO BEOGRAD</t>
  </si>
  <si>
    <t>INTERMEDIKAL SZR</t>
  </si>
  <si>
    <t>OLYMPUS CZECH GROUP S.R.O</t>
  </si>
  <si>
    <t>JP PTT SAOBRAĆAJ  SRBIJA</t>
  </si>
  <si>
    <t>NATALY DROGERIJA TR NIŠ</t>
  </si>
  <si>
    <t>BEO MEDICAL TRADE D.O.O.</t>
  </si>
  <si>
    <t>AUTOMEHANIČARSKA RADNJA  STOJILJKOVIĆ M</t>
  </si>
  <si>
    <t>JKP VODOVOD LESKOVAC</t>
  </si>
  <si>
    <t>GRAFIKA GALEB D.O.O.</t>
  </si>
  <si>
    <t>MEDICINSKI FAKULTET NIŠ</t>
  </si>
  <si>
    <t>VATRO PROTEKT 016</t>
  </si>
  <si>
    <t>SLUŽBENI GLASNIK JP</t>
  </si>
  <si>
    <t>LA FANTANA DOO BEOGRAD</t>
  </si>
  <si>
    <t>TELEKOM SRBIJA AD BEOGRAD</t>
  </si>
  <si>
    <t>LEKOVI - 071</t>
  </si>
  <si>
    <t>SANITETSKI - VARIJABILNI DEO - 07V</t>
  </si>
  <si>
    <t>MATERIJALNI I OSTALI TROŠKOVI - 07E I 07F</t>
  </si>
  <si>
    <t>IZVOD  BR.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</si>
</sst>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2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37" fillId="0" borderId="11" xfId="0" applyNumberFormat="1" applyFont="1" applyBorder="1" applyAlignment="1">
      <alignment horizontal="right"/>
    </xf>
    <xf numFmtId="0" fontId="37" fillId="0" borderId="10" xfId="0" applyFont="1" applyBorder="1" applyAlignment="1"/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20" fillId="0" borderId="10" xfId="0" applyFont="1" applyBorder="1"/>
    <xf numFmtId="4" fontId="20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13</v>
      </c>
    </row>
    <row r="6" spans="1:3" x14ac:dyDescent="0.25">
      <c r="A6" s="2" t="s">
        <v>61</v>
      </c>
    </row>
    <row r="7" spans="1:3" x14ac:dyDescent="0.25">
      <c r="A7" s="6" t="s">
        <v>1</v>
      </c>
      <c r="B7" s="6" t="s">
        <v>13</v>
      </c>
      <c r="C7" s="7">
        <v>1080671.459999999</v>
      </c>
    </row>
    <row r="8" spans="1:3" x14ac:dyDescent="0.25">
      <c r="A8" s="6" t="s">
        <v>2</v>
      </c>
      <c r="B8" s="6" t="s">
        <v>8</v>
      </c>
      <c r="C8" s="7">
        <v>445473.31</v>
      </c>
    </row>
    <row r="9" spans="1:3" x14ac:dyDescent="0.25">
      <c r="A9" s="6" t="s">
        <v>7</v>
      </c>
      <c r="B9" s="6" t="s">
        <v>13</v>
      </c>
      <c r="C9" s="8">
        <v>4119</v>
      </c>
    </row>
    <row r="10" spans="1:3" x14ac:dyDescent="0.25">
      <c r="A10" s="6" t="s">
        <v>9</v>
      </c>
      <c r="B10" s="6" t="s">
        <v>13</v>
      </c>
      <c r="C10" s="8">
        <v>46533</v>
      </c>
    </row>
    <row r="11" spans="1:3" x14ac:dyDescent="0.25">
      <c r="A11" s="6" t="s">
        <v>10</v>
      </c>
      <c r="B11" s="6" t="s">
        <v>13</v>
      </c>
      <c r="C11" s="8">
        <v>117350.61</v>
      </c>
    </row>
    <row r="12" spans="1:3" x14ac:dyDescent="0.25">
      <c r="A12" s="6" t="s">
        <v>11</v>
      </c>
      <c r="B12" s="6" t="s">
        <v>13</v>
      </c>
      <c r="C12" s="8">
        <v>2564541.67</v>
      </c>
    </row>
    <row r="13" spans="1:3" x14ac:dyDescent="0.25">
      <c r="A13" s="6" t="s">
        <v>12</v>
      </c>
      <c r="B13" s="6" t="s">
        <v>13</v>
      </c>
      <c r="C13" s="8">
        <v>6953228.4499999993</v>
      </c>
    </row>
    <row r="14" spans="1:3" x14ac:dyDescent="0.25">
      <c r="A14" s="9" t="s">
        <v>6</v>
      </c>
      <c r="B14" s="6" t="s">
        <v>13</v>
      </c>
      <c r="C14" s="10">
        <v>9050574.5800000001</v>
      </c>
    </row>
    <row r="15" spans="1:3" x14ac:dyDescent="0.25">
      <c r="A15" s="11"/>
      <c r="B15" s="6"/>
      <c r="C15" s="1">
        <f>C8+C9+C10+C11+C12+C13-C14</f>
        <v>1080671.459999999</v>
      </c>
    </row>
    <row r="16" spans="1:3" x14ac:dyDescent="0.25">
      <c r="A16" s="11"/>
      <c r="C16" s="1"/>
    </row>
    <row r="17" spans="1:2" x14ac:dyDescent="0.25">
      <c r="A17" s="12" t="s">
        <v>3</v>
      </c>
      <c r="B17" s="13" t="str">
        <f>A4</f>
        <v>23.08.2022.</v>
      </c>
    </row>
    <row r="18" spans="1:2" x14ac:dyDescent="0.25">
      <c r="A18" s="15" t="s">
        <v>58</v>
      </c>
      <c r="B18" s="14">
        <f>SUM(B19:B21)</f>
        <v>117350.61</v>
      </c>
    </row>
    <row r="19" spans="1:2" x14ac:dyDescent="0.25">
      <c r="A19" s="16" t="s">
        <v>14</v>
      </c>
      <c r="B19" s="17">
        <v>114569.4</v>
      </c>
    </row>
    <row r="20" spans="1:2" x14ac:dyDescent="0.25">
      <c r="A20" s="16" t="s">
        <v>15</v>
      </c>
      <c r="B20" s="17">
        <v>7.83</v>
      </c>
    </row>
    <row r="21" spans="1:2" x14ac:dyDescent="0.25">
      <c r="A21" s="18" t="s">
        <v>16</v>
      </c>
      <c r="B21" s="19">
        <v>2773.38</v>
      </c>
    </row>
    <row r="22" spans="1:2" x14ac:dyDescent="0.25">
      <c r="A22" s="20" t="s">
        <v>59</v>
      </c>
      <c r="B22" s="21">
        <f>SUM(B23:B48)</f>
        <v>6953228.4500000002</v>
      </c>
    </row>
    <row r="23" spans="1:2" x14ac:dyDescent="0.25">
      <c r="A23" s="16" t="s">
        <v>17</v>
      </c>
      <c r="B23" s="17">
        <v>34140</v>
      </c>
    </row>
    <row r="24" spans="1:2" x14ac:dyDescent="0.25">
      <c r="A24" s="16" t="s">
        <v>18</v>
      </c>
      <c r="B24" s="17">
        <v>303060</v>
      </c>
    </row>
    <row r="25" spans="1:2" x14ac:dyDescent="0.25">
      <c r="A25" s="16" t="s">
        <v>19</v>
      </c>
      <c r="B25" s="17">
        <v>1102077.02</v>
      </c>
    </row>
    <row r="26" spans="1:2" x14ac:dyDescent="0.25">
      <c r="A26" s="16" t="s">
        <v>20</v>
      </c>
      <c r="B26" s="17">
        <v>7930.04</v>
      </c>
    </row>
    <row r="27" spans="1:2" x14ac:dyDescent="0.25">
      <c r="A27" s="16" t="s">
        <v>21</v>
      </c>
      <c r="B27" s="17">
        <v>106680</v>
      </c>
    </row>
    <row r="28" spans="1:2" x14ac:dyDescent="0.25">
      <c r="A28" s="16" t="s">
        <v>22</v>
      </c>
      <c r="B28" s="17">
        <v>45302.400000000001</v>
      </c>
    </row>
    <row r="29" spans="1:2" x14ac:dyDescent="0.25">
      <c r="A29" s="16" t="s">
        <v>16</v>
      </c>
      <c r="B29" s="17">
        <v>1393917.3599999999</v>
      </c>
    </row>
    <row r="30" spans="1:2" x14ac:dyDescent="0.25">
      <c r="A30" s="16" t="s">
        <v>23</v>
      </c>
      <c r="B30" s="17">
        <v>818880</v>
      </c>
    </row>
    <row r="31" spans="1:2" x14ac:dyDescent="0.25">
      <c r="A31" s="16" t="s">
        <v>24</v>
      </c>
      <c r="B31" s="17">
        <v>307428</v>
      </c>
    </row>
    <row r="32" spans="1:2" x14ac:dyDescent="0.25">
      <c r="A32" s="16" t="s">
        <v>25</v>
      </c>
      <c r="B32" s="17">
        <v>21945</v>
      </c>
    </row>
    <row r="33" spans="1:2" x14ac:dyDescent="0.25">
      <c r="A33" s="16" t="s">
        <v>26</v>
      </c>
      <c r="B33" s="17">
        <v>198000</v>
      </c>
    </row>
    <row r="34" spans="1:2" x14ac:dyDescent="0.25">
      <c r="A34" s="16" t="s">
        <v>27</v>
      </c>
      <c r="B34" s="17">
        <v>18507.5</v>
      </c>
    </row>
    <row r="35" spans="1:2" x14ac:dyDescent="0.25">
      <c r="A35" s="16" t="s">
        <v>28</v>
      </c>
      <c r="B35" s="17">
        <v>15312</v>
      </c>
    </row>
    <row r="36" spans="1:2" x14ac:dyDescent="0.25">
      <c r="A36" s="16" t="s">
        <v>29</v>
      </c>
      <c r="B36" s="17">
        <v>37950</v>
      </c>
    </row>
    <row r="37" spans="1:2" x14ac:dyDescent="0.25">
      <c r="A37" s="16" t="s">
        <v>15</v>
      </c>
      <c r="B37" s="17">
        <v>18590</v>
      </c>
    </row>
    <row r="38" spans="1:2" x14ac:dyDescent="0.25">
      <c r="A38" s="16" t="s">
        <v>30</v>
      </c>
      <c r="B38" s="17">
        <v>51238</v>
      </c>
    </row>
    <row r="39" spans="1:2" x14ac:dyDescent="0.25">
      <c r="A39" s="16" t="s">
        <v>31</v>
      </c>
      <c r="B39" s="17">
        <v>44466</v>
      </c>
    </row>
    <row r="40" spans="1:2" x14ac:dyDescent="0.25">
      <c r="A40" s="16" t="s">
        <v>32</v>
      </c>
      <c r="B40" s="17">
        <v>144000</v>
      </c>
    </row>
    <row r="41" spans="1:2" x14ac:dyDescent="0.25">
      <c r="A41" s="16" t="s">
        <v>33</v>
      </c>
      <c r="B41" s="17">
        <v>11827.2</v>
      </c>
    </row>
    <row r="42" spans="1:2" x14ac:dyDescent="0.25">
      <c r="A42" s="16" t="s">
        <v>34</v>
      </c>
      <c r="B42" s="17">
        <v>183342.83</v>
      </c>
    </row>
    <row r="43" spans="1:2" x14ac:dyDescent="0.25">
      <c r="A43" s="16" t="s">
        <v>35</v>
      </c>
      <c r="B43" s="17">
        <v>1452420</v>
      </c>
    </row>
    <row r="44" spans="1:2" x14ac:dyDescent="0.25">
      <c r="A44" s="16" t="s">
        <v>36</v>
      </c>
      <c r="B44" s="17">
        <v>22176</v>
      </c>
    </row>
    <row r="45" spans="1:2" x14ac:dyDescent="0.25">
      <c r="A45" s="16" t="s">
        <v>37</v>
      </c>
      <c r="B45" s="17">
        <v>72748.800000000003</v>
      </c>
    </row>
    <row r="46" spans="1:2" x14ac:dyDescent="0.25">
      <c r="A46" s="16" t="s">
        <v>38</v>
      </c>
      <c r="B46" s="17">
        <v>481200</v>
      </c>
    </row>
    <row r="47" spans="1:2" x14ac:dyDescent="0.25">
      <c r="A47" s="16" t="s">
        <v>39</v>
      </c>
      <c r="B47" s="17">
        <v>56083.5</v>
      </c>
    </row>
    <row r="48" spans="1:2" x14ac:dyDescent="0.25">
      <c r="A48" s="18" t="s">
        <v>40</v>
      </c>
      <c r="B48" s="19">
        <v>4006.8</v>
      </c>
    </row>
    <row r="49" spans="1:2" x14ac:dyDescent="0.25">
      <c r="A49" s="20" t="s">
        <v>60</v>
      </c>
      <c r="B49" s="21">
        <f>SUM(B50:B66)</f>
        <v>1979995.5199999998</v>
      </c>
    </row>
    <row r="50" spans="1:2" x14ac:dyDescent="0.25">
      <c r="A50" s="16" t="s">
        <v>41</v>
      </c>
      <c r="B50" s="17">
        <v>80670.600000000006</v>
      </c>
    </row>
    <row r="51" spans="1:2" x14ac:dyDescent="0.25">
      <c r="A51" s="16" t="s">
        <v>42</v>
      </c>
      <c r="B51" s="17">
        <v>34750.480000000003</v>
      </c>
    </row>
    <row r="52" spans="1:2" x14ac:dyDescent="0.25">
      <c r="A52" s="16" t="s">
        <v>43</v>
      </c>
      <c r="B52" s="17">
        <v>73220</v>
      </c>
    </row>
    <row r="53" spans="1:2" x14ac:dyDescent="0.25">
      <c r="A53" s="16" t="s">
        <v>44</v>
      </c>
      <c r="B53" s="17">
        <v>229534.8</v>
      </c>
    </row>
    <row r="54" spans="1:2" x14ac:dyDescent="0.25">
      <c r="A54" s="16" t="s">
        <v>45</v>
      </c>
      <c r="B54" s="17">
        <v>20000</v>
      </c>
    </row>
    <row r="55" spans="1:2" x14ac:dyDescent="0.25">
      <c r="A55" s="16" t="s">
        <v>46</v>
      </c>
      <c r="B55" s="17">
        <v>50000</v>
      </c>
    </row>
    <row r="56" spans="1:2" x14ac:dyDescent="0.25">
      <c r="A56" s="16" t="s">
        <v>47</v>
      </c>
      <c r="B56" s="17">
        <v>30583</v>
      </c>
    </row>
    <row r="57" spans="1:2" x14ac:dyDescent="0.25">
      <c r="A57" s="16" t="s">
        <v>48</v>
      </c>
      <c r="B57" s="17">
        <v>100000</v>
      </c>
    </row>
    <row r="58" spans="1:2" x14ac:dyDescent="0.25">
      <c r="A58" s="16" t="s">
        <v>49</v>
      </c>
      <c r="B58" s="17">
        <v>348600</v>
      </c>
    </row>
    <row r="59" spans="1:2" x14ac:dyDescent="0.25">
      <c r="A59" s="16" t="s">
        <v>50</v>
      </c>
      <c r="B59" s="17">
        <v>66275</v>
      </c>
    </row>
    <row r="60" spans="1:2" x14ac:dyDescent="0.25">
      <c r="A60" s="16" t="s">
        <v>51</v>
      </c>
      <c r="B60" s="17">
        <v>200000</v>
      </c>
    </row>
    <row r="61" spans="1:2" x14ac:dyDescent="0.25">
      <c r="A61" s="16" t="s">
        <v>52</v>
      </c>
      <c r="B61" s="17">
        <v>31200</v>
      </c>
    </row>
    <row r="62" spans="1:2" x14ac:dyDescent="0.25">
      <c r="A62" s="16" t="s">
        <v>53</v>
      </c>
      <c r="B62" s="17">
        <v>341250</v>
      </c>
    </row>
    <row r="63" spans="1:2" x14ac:dyDescent="0.25">
      <c r="A63" s="16" t="s">
        <v>54</v>
      </c>
      <c r="B63" s="17">
        <v>20000</v>
      </c>
    </row>
    <row r="64" spans="1:2" x14ac:dyDescent="0.25">
      <c r="A64" s="16" t="s">
        <v>55</v>
      </c>
      <c r="B64" s="17">
        <v>109350</v>
      </c>
    </row>
    <row r="65" spans="1:2" x14ac:dyDescent="0.25">
      <c r="A65" s="16" t="s">
        <v>56</v>
      </c>
      <c r="B65" s="17">
        <v>16800</v>
      </c>
    </row>
    <row r="66" spans="1:2" x14ac:dyDescent="0.25">
      <c r="A66" s="18" t="s">
        <v>57</v>
      </c>
      <c r="B66" s="19">
        <v>227761.63999999998</v>
      </c>
    </row>
    <row r="67" spans="1:2" x14ac:dyDescent="0.25">
      <c r="B67" s="1">
        <f>B18+B22+B49</f>
        <v>9050574.5800000001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2022-08-24T05:02:47Z</dcterms:modified>
</cp:coreProperties>
</file>